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<sst xmlns="http://schemas.openxmlformats.org/spreadsheetml/2006/main" count="234" uniqueCount="192">
  <si>
    <t>Meeting 2023 Sardegna all by bike from Olbia (16 september) to Cagliari (23 september)</t>
  </si>
  <si>
    <t>Dag</t>
  </si>
  <si>
    <t>overnachting</t>
  </si>
  <si>
    <t>BIG nr</t>
  </si>
  <si>
    <t>Naam</t>
  </si>
  <si>
    <t>Max</t>
  </si>
  <si>
    <t>km</t>
  </si>
  <si>
    <t>top</t>
  </si>
  <si>
    <t>DoL</t>
  </si>
  <si>
    <t>Open Runner</t>
  </si>
  <si>
    <t>Hotel</t>
  </si>
  <si>
    <t>Meeting-Point Livorno:</t>
  </si>
  <si>
    <t>Ticketoffice Moby</t>
  </si>
  <si>
    <t>or: Ticketoffice Moby in Genua, departure 21.15 h</t>
  </si>
  <si>
    <t>Please, book the ferry yourself!!</t>
  </si>
  <si>
    <t>Ferry Livorno-Olbia</t>
  </si>
  <si>
    <t>Moby, departure: 22.00 h</t>
  </si>
  <si>
    <t>Ferry Genua- Olbia</t>
  </si>
  <si>
    <t xml:space="preserve">Meeting-Point Olbia: </t>
  </si>
  <si>
    <t>7.30 h</t>
  </si>
  <si>
    <t>TRATTORIA IL FARO</t>
  </si>
  <si>
    <t>Viale Isola Bianca – Porto, 26</t>
  </si>
  <si>
    <t>Olbia</t>
  </si>
  <si>
    <t xml:space="preserve">+39 349.366.05.92 </t>
  </si>
  <si>
    <t>costs p.p.p.n</t>
  </si>
  <si>
    <t>1C</t>
  </si>
  <si>
    <t>Punta Balistreri (NW)</t>
  </si>
  <si>
    <t>11.4 %</t>
  </si>
  <si>
    <t>12.2 km</t>
  </si>
  <si>
    <t>1341 m</t>
  </si>
  <si>
    <t>813 m</t>
  </si>
  <si>
    <t>Meeting-Point after 46 km at the side-way to Punta Balistreri</t>
  </si>
  <si>
    <t>Ozieri</t>
  </si>
  <si>
    <t>Hotel-restaurant Monte Pirastru in Nughedu San Nicolo, Strada Provinciala 36</t>
  </si>
  <si>
    <t>incl breakfast</t>
  </si>
  <si>
    <t>(+39) 331.7284078 - (+39) 338.7786477</t>
  </si>
  <si>
    <t>Passo Punto Massienera</t>
  </si>
  <si>
    <t>19,7 km</t>
  </si>
  <si>
    <t>984 m</t>
  </si>
  <si>
    <t>551 m</t>
  </si>
  <si>
    <t>optie: Nat 717</t>
  </si>
  <si>
    <t>Su Pradu (Orune)</t>
  </si>
  <si>
    <t>12,5 km</t>
  </si>
  <si>
    <t>871 m</t>
  </si>
  <si>
    <t>717 m</t>
  </si>
  <si>
    <t>Hotel-Restaurant Sa Rosada Mamoiada</t>
  </si>
  <si>
    <t>Nat 718</t>
  </si>
  <si>
    <t>Monte Ortobene</t>
  </si>
  <si>
    <t>15,8 km</t>
  </si>
  <si>
    <t>908 m</t>
  </si>
  <si>
    <t>773 m</t>
  </si>
  <si>
    <t>Piazza Europa, 2, 08024 Mamoiada NU, Italië</t>
  </si>
  <si>
    <t>incl dinner and breakfast</t>
  </si>
  <si>
    <t>Nuoro</t>
  </si>
  <si>
    <t>Monte Spada (Rifugio Bruncu Spina) (N)</t>
  </si>
  <si>
    <t>39.4 km</t>
  </si>
  <si>
    <t>1559 m</t>
  </si>
  <si>
    <t>1213 m</t>
  </si>
  <si>
    <t>optie: Nat 720</t>
  </si>
  <si>
    <t>Monte Gonare</t>
  </si>
  <si>
    <t>6,4 km</t>
  </si>
  <si>
    <t>995 m</t>
  </si>
  <si>
    <t>397 m</t>
  </si>
  <si>
    <t>Nat 719</t>
  </si>
  <si>
    <t>Monte Maccione</t>
  </si>
  <si>
    <t>5 km</t>
  </si>
  <si>
    <t>748 m</t>
  </si>
  <si>
    <t>472 m</t>
  </si>
  <si>
    <t>Arcu Correboi (N)</t>
  </si>
  <si>
    <t>7.9 %</t>
  </si>
  <si>
    <t>27.4 km</t>
  </si>
  <si>
    <t>1246 m</t>
  </si>
  <si>
    <t>801 m</t>
  </si>
  <si>
    <t>Casa Vacanza Arba Girasole</t>
  </si>
  <si>
    <t>Via Dante Alighieri 11, 08040 Girasole, Italië</t>
  </si>
  <si>
    <t>Tortoli</t>
  </si>
  <si>
    <t xml:space="preserve">exclusief Breakfast but we will cook our own meal and breakfast </t>
  </si>
  <si>
    <t>Passo Genna Silana (S1)</t>
  </si>
  <si>
    <t>37.8 km</t>
  </si>
  <si>
    <t>1017 m</t>
  </si>
  <si>
    <t>1003 m</t>
  </si>
  <si>
    <t>optie: Nat 730</t>
  </si>
  <si>
    <t>Genna su Ludu</t>
  </si>
  <si>
    <t>23 km</t>
  </si>
  <si>
    <t>848 m</t>
  </si>
  <si>
    <t>806 m</t>
  </si>
  <si>
    <t>Tertenia</t>
  </si>
  <si>
    <t>Hotel Punta Moro</t>
  </si>
  <si>
    <t>Località San Giovanni di Sarrala</t>
  </si>
  <si>
    <t>inclusief breakfast</t>
  </si>
  <si>
    <t>08047 Tertenìa</t>
  </si>
  <si>
    <t>Italië</t>
  </si>
  <si>
    <t>6B</t>
  </si>
  <si>
    <t>Nat 737</t>
  </si>
  <si>
    <t>Arcu de Sarrala de Susu</t>
  </si>
  <si>
    <t>4,2 km</t>
  </si>
  <si>
    <t>231 m</t>
  </si>
  <si>
    <t>200 m</t>
  </si>
  <si>
    <t>optie: Nat 740</t>
  </si>
  <si>
    <t>Arcu sa Ruineda</t>
  </si>
  <si>
    <t>12.8 km</t>
  </si>
  <si>
    <t>722 m</t>
  </si>
  <si>
    <t>663 m</t>
  </si>
  <si>
    <t>Cagliari</t>
  </si>
  <si>
    <t>Hotel Charme, Strada Statale 387 Soleminis</t>
  </si>
  <si>
    <t>Punta Serpeddì (SW)</t>
  </si>
  <si>
    <t>10.9 %</t>
  </si>
  <si>
    <t>26.2 km</t>
  </si>
  <si>
    <t>1050 m</t>
  </si>
  <si>
    <t>1029 m</t>
  </si>
  <si>
    <t>MTB huren in Cagliari</t>
  </si>
  <si>
    <t xml:space="preserve">Rent a MTB at the Harbor: </t>
  </si>
  <si>
    <t>CarBusTec Rent at Via Molo Sant Agostino 2</t>
  </si>
  <si>
    <t>For a relaxed ride we should start at 10.00 AM at the bike rental.</t>
  </si>
  <si>
    <t>I will try to get the MTB to the hotel.</t>
  </si>
  <si>
    <t>Ferry to Palermo leaves  at 17.00 h , be there  at 15.00 h.</t>
  </si>
  <si>
    <t>You need to book the ferry yourself!</t>
  </si>
  <si>
    <t>This is the first part of the trip, Sicillia is on the second page</t>
  </si>
  <si>
    <t>You have to arrange by yourself: transport to Olbia for you and your bike, transport from Cagliari to your home or to Palermo, if you want to share a cabine on the ferry: please contact Christiaan.</t>
  </si>
  <si>
    <t>Christiaan will be the driver of the camper-car which transports the luggage. In hotel Sa Rosada we have half-board, so including breakfast and dinner, in Casa Vacanza Arba Girasole we can cook our own dinner or use the barbeque;</t>
  </si>
  <si>
    <t xml:space="preserve"> in the other places we will look for a restaurant for dinner, these costs are not included in the financials, so you have to pay for yourselve.</t>
  </si>
  <si>
    <t>Optional Natachas are not included in the Open Runner files</t>
  </si>
  <si>
    <t>In stage 2 you have an option to climb Natacha 717: you arrive in Orune at the top, you descend to Ponte Marreri, you climb back to Orune, and descend again to Ponte Marreri.</t>
  </si>
  <si>
    <t>Please contact Christiaan if you do NOT need a MTB for climbing Punta Serpeddi.</t>
  </si>
  <si>
    <t xml:space="preserve">Financials: </t>
  </si>
  <si>
    <t xml:space="preserve">Support-car: </t>
  </si>
  <si>
    <t>3 x ferry</t>
  </si>
  <si>
    <t>Total Diesel</t>
  </si>
  <si>
    <t xml:space="preserve"> Sardegna:</t>
  </si>
  <si>
    <t xml:space="preserve">divided by 8 participants: </t>
  </si>
  <si>
    <t>Sicilia</t>
  </si>
  <si>
    <t>Hotels:</t>
  </si>
  <si>
    <t>Support-car</t>
  </si>
  <si>
    <t xml:space="preserve"> (if there are less than 8 participants: these costs will increase!!!)</t>
  </si>
  <si>
    <t>Food and drinks during cycling</t>
  </si>
  <si>
    <t>MTB</t>
  </si>
  <si>
    <t>Participants:</t>
  </si>
  <si>
    <t>Ulla Hoppe</t>
  </si>
  <si>
    <t>Enrico Alberini</t>
  </si>
  <si>
    <t>Hans Weytmans</t>
  </si>
  <si>
    <t>Christiaan Weytmans</t>
  </si>
  <si>
    <t>Do you want to join us? Sent a mail to christiaan.weytmans@home.nl before 1st of July and pay before 15th of July. Arrange travels and ferrys for yourself.</t>
  </si>
  <si>
    <t>Meeting Sicilia from Palermo ( 24 september) to Taormina (30 september)</t>
  </si>
  <si>
    <t>startplaats</t>
  </si>
  <si>
    <t>Price p.p.</t>
  </si>
  <si>
    <t>Meeting Point</t>
  </si>
  <si>
    <t>Palermo Ferry Terminal time: we will see but the ferry arrives at 05.00 h!!!</t>
  </si>
  <si>
    <t>Ferry</t>
  </si>
  <si>
    <t>Monte Pellegrino</t>
  </si>
  <si>
    <t>Palermo</t>
  </si>
  <si>
    <t>Erice</t>
  </si>
  <si>
    <t>St Andrea di Bonagua</t>
  </si>
  <si>
    <t>Hotel Villa San Giovanni</t>
  </si>
  <si>
    <t>breakfast included</t>
  </si>
  <si>
    <t>Viale Nunzio Nasi 12, 91016 Erice, Italië</t>
  </si>
  <si>
    <t>2A: shortest way:</t>
  </si>
  <si>
    <t>2B</t>
  </si>
  <si>
    <t>optie</t>
  </si>
  <si>
    <t>Nat 749</t>
  </si>
  <si>
    <t>Bosco Baronia</t>
  </si>
  <si>
    <t>Calatafimi-Segesta</t>
  </si>
  <si>
    <t>Villa Gloria, Casteldaccia</t>
  </si>
  <si>
    <t>no breakfast</t>
  </si>
  <si>
    <t>Casteldaccia</t>
  </si>
  <si>
    <t>100 Strada Statale 113, 90014 Casteldaccia, Italië</t>
  </si>
  <si>
    <t>Piano Battaglia Carbonara</t>
  </si>
  <si>
    <t>Campofelice Roccela</t>
  </si>
  <si>
    <t>B and B Villa Letizia Inn Castelbuono</t>
  </si>
  <si>
    <t>Castelbuono</t>
  </si>
  <si>
    <t>Via Giuseppe Mazzini, 7, 90013 Castelbuono, Italië</t>
  </si>
  <si>
    <t>Portella Femina Morta</t>
  </si>
  <si>
    <t>St Agatha di Millitello</t>
  </si>
  <si>
    <t>Casa Don Vicente</t>
  </si>
  <si>
    <t>Randazzo</t>
  </si>
  <si>
    <t>75 Via Marotta, 95036 Randazzo, Italië</t>
  </si>
  <si>
    <t>Sella Mandrizi</t>
  </si>
  <si>
    <t>Francavilla di Sicilia</t>
  </si>
  <si>
    <t>Portella dello Zoppo</t>
  </si>
  <si>
    <t>B and B I Tre Cuori</t>
  </si>
  <si>
    <t>Contrada Feo coniglio snc, 98039 Taormina, Italië</t>
  </si>
  <si>
    <t>Taormina</t>
  </si>
  <si>
    <t>Castelmola</t>
  </si>
  <si>
    <t>Etna (Riffugio Sapienza)</t>
  </si>
  <si>
    <t>Zaffarana</t>
  </si>
  <si>
    <t>Taormina?</t>
  </si>
  <si>
    <t>Travel back home</t>
  </si>
  <si>
    <t>totaal</t>
  </si>
  <si>
    <t>hotel</t>
  </si>
  <si>
    <t>(if there are less than 8 participants, these costs will increase!!)</t>
  </si>
  <si>
    <t>lunch and drinks during cycling</t>
  </si>
  <si>
    <t xml:space="preserve">Participants: </t>
  </si>
  <si>
    <t>Do you want to join us: sent a mail to christiaan.weytmans@home.nl before 1st of July, pay before 15th of July, make arrangements for travels and ferrys yourself.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</si>
</sst>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"/>
    <numFmt numFmtId="166" formatCode="0.00\ %"/>
    <numFmt numFmtId="167" formatCode="0\ %"/>
    <numFmt numFmtId="168" formatCode="&quot;€ &quot;#,##0;[RED]&quot;€ -&quot;#,##0"/>
    <numFmt numFmtId="169" formatCode="&quot;€ &quot;#,##0.00;[RED]&quot;€ -&quot;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2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vertical="center"/>
    </xf>
    <xf numFmtId="166" fontId="0" fillId="0" borderId="0" xfId="0" applyNumberFormat="1" applyAlignment="1">
      <alignment vertical="center" wrapText="1"/>
    </xf>
    <xf numFmtId="164" fontId="4" fillId="0" borderId="0" xfId="20" applyNumberFormat="1" applyFont="1" applyFill="1" applyBorder="1" applyAlignment="1" applyProtection="1">
      <alignment horizontal="left" vertical="center" indent="1"/>
      <protection/>
    </xf>
    <xf numFmtId="164" fontId="0" fillId="0" borderId="0" xfId="0" applyAlignment="1">
      <alignment vertical="center" wrapText="1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 vertic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 vertical="center" wrapText="1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4" fillId="0" borderId="0" xfId="20" applyNumberForma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4" fontId="6" fillId="2" borderId="0" xfId="0" applyFont="1" applyFill="1" applyAlignment="1">
      <alignment/>
    </xf>
    <xf numFmtId="164" fontId="7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%20+39%20349.366.05.92" TargetMode="External" /><Relationship Id="rId2" Type="http://schemas.openxmlformats.org/officeDocument/2006/relationships/hyperlink" Target="https://www.bigcycling.eu/nl/big/index/index/big/820/" TargetMode="External" /><Relationship Id="rId3" Type="http://schemas.openxmlformats.org/officeDocument/2006/relationships/hyperlink" Target="https://www.bigcycling.eu/nl/big/index/index/big/822/" TargetMode="External" /><Relationship Id="rId4" Type="http://schemas.openxmlformats.org/officeDocument/2006/relationships/hyperlink" Target="https://www.bigcycling.eu/nl/big/index/index/big/823/" TargetMode="External" /><Relationship Id="rId5" Type="http://schemas.openxmlformats.org/officeDocument/2006/relationships/hyperlink" Target="https://www.bigcycling.eu/nl/big/index/index/big/824/" TargetMode="External" /><Relationship Id="rId6" Type="http://schemas.openxmlformats.org/officeDocument/2006/relationships/hyperlink" Target="https://www.bigcycling.eu/nl/big/index/index/big/825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oking.com/hotel/it/villa-san-giovanni.nl.html?aid=356980&amp;label=gog235jc-1DCAMocUIFZXJpY2VIHFgDaKkBiAEBmAEcuAEXyAEP2AED6AEB-AECiAIBqAIDuALEo-WiBsACAdICJDA2MjBkYjFhLTdmYTItNDJmNC1hNWVmLTU5NDc1YTVkNzY4YdgCBOACAQ&amp;sid=41111320f9e7b33689b5b8fe203b#map_opened-hotel_address" TargetMode="External" /><Relationship Id="rId2" Type="http://schemas.openxmlformats.org/officeDocument/2006/relationships/hyperlink" Target="https://www.booking.com/hotel/it/casa-don-vicenzo-randazzo1.nl.html?aid=304142&amp;label=gen173nr-1FCAEoggI46AdIM1gEaKkBiAEBmAEcuAEXyAEP2AEB6AEB-AEMiAIBqAIDuAK59eiiBsACAdICJDFiNWQwYTQ5LTM1MmYtNGZkOC04NjE2LTFkYjE4M2Y1ZjU3NtgCBuACAQ&amp;sid=4dc1caec4b057dd66634a28c#map_opened-hotel_addres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B4">
      <selection activeCell="Q18" sqref="Q18"/>
    </sheetView>
  </sheetViews>
  <sheetFormatPr defaultColWidth="9.140625" defaultRowHeight="15"/>
  <cols>
    <col min="1" max="1" width="13.57421875" style="0" customWidth="1"/>
    <col min="2" max="2" width="19.140625" style="0" customWidth="1"/>
    <col min="3" max="3" width="14.140625" style="0" customWidth="1"/>
    <col min="4" max="4" width="21.8515625" style="0" customWidth="1"/>
    <col min="5" max="9" width="8.7109375" style="0" customWidth="1"/>
    <col min="10" max="10" width="12.28125" style="0" customWidth="1"/>
    <col min="11" max="16384" width="8.7109375" style="0" customWidth="1"/>
  </cols>
  <sheetData>
    <row r="1" s="1" customFormat="1" ht="15">
      <c r="A1" s="1" t="s">
        <v>0</v>
      </c>
    </row>
    <row r="2" spans="1:13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J2" t="s">
        <v>9</v>
      </c>
      <c r="K2" t="s">
        <v>6</v>
      </c>
      <c r="L2" t="s">
        <v>8</v>
      </c>
      <c r="M2" t="s">
        <v>10</v>
      </c>
    </row>
    <row r="3" spans="1:11" ht="15">
      <c r="A3" s="2">
        <v>45185</v>
      </c>
      <c r="B3" t="s">
        <v>11</v>
      </c>
      <c r="D3" t="s">
        <v>12</v>
      </c>
      <c r="F3" t="s">
        <v>13</v>
      </c>
      <c r="K3" t="s">
        <v>14</v>
      </c>
    </row>
    <row r="4" spans="1:6" ht="15">
      <c r="A4" s="2">
        <v>45185</v>
      </c>
      <c r="B4" t="s">
        <v>15</v>
      </c>
      <c r="D4" t="s">
        <v>16</v>
      </c>
      <c r="F4" t="s">
        <v>17</v>
      </c>
    </row>
    <row r="5" spans="1:10" ht="26.25">
      <c r="A5" s="2">
        <v>45186</v>
      </c>
      <c r="B5" t="s">
        <v>18</v>
      </c>
      <c r="C5" s="3" t="s">
        <v>19</v>
      </c>
      <c r="D5" s="4" t="s">
        <v>20</v>
      </c>
      <c r="F5" t="s">
        <v>21</v>
      </c>
      <c r="G5" s="5"/>
      <c r="I5" t="s">
        <v>22</v>
      </c>
      <c r="J5" s="6" t="s">
        <v>23</v>
      </c>
    </row>
    <row r="6" spans="5:22" ht="15">
      <c r="E6" s="5"/>
      <c r="F6" s="7"/>
      <c r="G6" s="7"/>
      <c r="H6" s="7"/>
      <c r="V6" t="s">
        <v>24</v>
      </c>
    </row>
    <row r="7" spans="5:8" ht="15">
      <c r="E7" s="5"/>
      <c r="F7" s="7"/>
      <c r="G7" s="7"/>
      <c r="H7" s="7"/>
    </row>
    <row r="8" spans="1:14" ht="15.75">
      <c r="A8" t="s">
        <v>25</v>
      </c>
      <c r="C8">
        <v>820</v>
      </c>
      <c r="D8" s="8" t="s">
        <v>26</v>
      </c>
      <c r="E8" s="7" t="s">
        <v>27</v>
      </c>
      <c r="F8" s="7" t="s">
        <v>28</v>
      </c>
      <c r="G8" s="7" t="s">
        <v>29</v>
      </c>
      <c r="H8" s="7" t="s">
        <v>30</v>
      </c>
      <c r="J8" s="9">
        <v>15874416</v>
      </c>
      <c r="K8">
        <v>112</v>
      </c>
      <c r="L8">
        <v>2330</v>
      </c>
      <c r="N8" t="s">
        <v>31</v>
      </c>
    </row>
    <row r="9" spans="2:23" ht="15">
      <c r="B9" t="s">
        <v>32</v>
      </c>
      <c r="D9" s="8"/>
      <c r="E9" s="5"/>
      <c r="F9" s="7"/>
      <c r="G9" s="7"/>
      <c r="H9" s="7"/>
      <c r="M9" t="s">
        <v>33</v>
      </c>
      <c r="V9">
        <v>40</v>
      </c>
      <c r="W9" t="s">
        <v>34</v>
      </c>
    </row>
    <row r="10" spans="4:16" ht="15">
      <c r="D10" s="8"/>
      <c r="E10" s="5"/>
      <c r="F10" s="7"/>
      <c r="G10" s="7"/>
      <c r="H10" s="7"/>
      <c r="P10" t="s">
        <v>35</v>
      </c>
    </row>
    <row r="11" spans="1:12" ht="15.75">
      <c r="A11" s="2">
        <v>45187</v>
      </c>
      <c r="C11">
        <v>821</v>
      </c>
      <c r="D11" t="s">
        <v>36</v>
      </c>
      <c r="E11" s="10">
        <v>0.096</v>
      </c>
      <c r="F11" t="s">
        <v>37</v>
      </c>
      <c r="G11" t="s">
        <v>38</v>
      </c>
      <c r="H11" t="s">
        <v>39</v>
      </c>
      <c r="J11" s="9">
        <v>15874741</v>
      </c>
      <c r="K11">
        <v>107</v>
      </c>
      <c r="L11">
        <v>2300</v>
      </c>
    </row>
    <row r="12" spans="3:13" ht="15">
      <c r="C12" t="s">
        <v>40</v>
      </c>
      <c r="D12" t="s">
        <v>41</v>
      </c>
      <c r="E12" s="10">
        <v>0.104</v>
      </c>
      <c r="F12" t="s">
        <v>42</v>
      </c>
      <c r="G12" t="s">
        <v>43</v>
      </c>
      <c r="H12" t="s">
        <v>44</v>
      </c>
      <c r="M12" t="s">
        <v>45</v>
      </c>
    </row>
    <row r="13" spans="3:23" ht="15">
      <c r="C13" t="s">
        <v>46</v>
      </c>
      <c r="D13" t="s">
        <v>47</v>
      </c>
      <c r="E13" s="10">
        <v>0.072</v>
      </c>
      <c r="F13" t="s">
        <v>48</v>
      </c>
      <c r="G13" t="s">
        <v>49</v>
      </c>
      <c r="H13" t="s">
        <v>50</v>
      </c>
      <c r="M13" t="s">
        <v>51</v>
      </c>
      <c r="V13">
        <v>70</v>
      </c>
      <c r="W13" t="s">
        <v>52</v>
      </c>
    </row>
    <row r="14" spans="2:5" ht="15">
      <c r="B14" t="s">
        <v>53</v>
      </c>
      <c r="E14" s="10"/>
    </row>
    <row r="15" spans="1:12" ht="30">
      <c r="A15" s="2">
        <v>45188</v>
      </c>
      <c r="C15">
        <v>822</v>
      </c>
      <c r="D15" s="8" t="s">
        <v>54</v>
      </c>
      <c r="E15" s="11">
        <v>0.08</v>
      </c>
      <c r="F15" s="7" t="s">
        <v>55</v>
      </c>
      <c r="G15" s="7" t="s">
        <v>56</v>
      </c>
      <c r="H15" s="7" t="s">
        <v>57</v>
      </c>
      <c r="J15" s="9">
        <v>15866784</v>
      </c>
      <c r="K15">
        <v>100</v>
      </c>
      <c r="L15">
        <v>1800</v>
      </c>
    </row>
    <row r="16" spans="3:13" ht="15">
      <c r="C16" t="s">
        <v>58</v>
      </c>
      <c r="D16" s="8" t="s">
        <v>59</v>
      </c>
      <c r="E16" s="11"/>
      <c r="F16" s="7" t="s">
        <v>60</v>
      </c>
      <c r="G16" s="7" t="s">
        <v>61</v>
      </c>
      <c r="H16" s="7" t="s">
        <v>62</v>
      </c>
      <c r="M16" t="s">
        <v>45</v>
      </c>
    </row>
    <row r="17" spans="2:23" ht="15">
      <c r="B17" t="s">
        <v>53</v>
      </c>
      <c r="D17" s="8"/>
      <c r="E17" s="11"/>
      <c r="F17" s="7"/>
      <c r="G17" s="7"/>
      <c r="H17" s="7"/>
      <c r="M17" t="s">
        <v>51</v>
      </c>
      <c r="V17">
        <v>70</v>
      </c>
      <c r="W17" t="s">
        <v>52</v>
      </c>
    </row>
    <row r="18" spans="1:12" ht="15.75">
      <c r="A18" s="2">
        <v>45189</v>
      </c>
      <c r="C18" t="s">
        <v>63</v>
      </c>
      <c r="D18" s="8" t="s">
        <v>64</v>
      </c>
      <c r="E18" s="11">
        <v>0.15</v>
      </c>
      <c r="F18" s="7" t="s">
        <v>65</v>
      </c>
      <c r="G18" s="7" t="s">
        <v>66</v>
      </c>
      <c r="H18" s="7" t="s">
        <v>67</v>
      </c>
      <c r="J18" s="9">
        <v>15846979</v>
      </c>
      <c r="K18">
        <v>108</v>
      </c>
      <c r="L18">
        <v>2235</v>
      </c>
    </row>
    <row r="19" spans="3:14" ht="60">
      <c r="C19">
        <v>823</v>
      </c>
      <c r="D19" s="8" t="s">
        <v>68</v>
      </c>
      <c r="E19" s="7" t="s">
        <v>69</v>
      </c>
      <c r="F19" s="7" t="s">
        <v>70</v>
      </c>
      <c r="G19" s="7" t="s">
        <v>71</v>
      </c>
      <c r="H19" s="7" t="s">
        <v>72</v>
      </c>
      <c r="M19" s="12" t="s">
        <v>73</v>
      </c>
      <c r="N19" t="s">
        <v>74</v>
      </c>
    </row>
    <row r="20" spans="2:23" ht="15">
      <c r="B20" t="s">
        <v>75</v>
      </c>
      <c r="D20" s="8"/>
      <c r="E20" s="7"/>
      <c r="F20" s="7"/>
      <c r="G20" s="7"/>
      <c r="H20" s="7"/>
      <c r="V20">
        <v>35</v>
      </c>
      <c r="W20" t="s">
        <v>76</v>
      </c>
    </row>
    <row r="21" spans="1:12" ht="30">
      <c r="A21" s="2">
        <v>45190</v>
      </c>
      <c r="C21">
        <v>824</v>
      </c>
      <c r="D21" s="8" t="s">
        <v>77</v>
      </c>
      <c r="E21" s="7" t="s">
        <v>69</v>
      </c>
      <c r="F21" s="7" t="s">
        <v>78</v>
      </c>
      <c r="G21" s="7" t="s">
        <v>79</v>
      </c>
      <c r="H21" s="7" t="s">
        <v>80</v>
      </c>
      <c r="J21" s="9">
        <v>15846981</v>
      </c>
      <c r="K21">
        <v>127</v>
      </c>
      <c r="L21">
        <v>1875</v>
      </c>
    </row>
    <row r="22" spans="3:8" ht="15">
      <c r="C22" t="s">
        <v>81</v>
      </c>
      <c r="D22" t="s">
        <v>82</v>
      </c>
      <c r="E22" s="10">
        <v>0.098</v>
      </c>
      <c r="F22" s="7" t="s">
        <v>83</v>
      </c>
      <c r="G22" t="s">
        <v>84</v>
      </c>
      <c r="H22" s="7" t="s">
        <v>85</v>
      </c>
    </row>
    <row r="23" spans="2:23" ht="15">
      <c r="B23" t="s">
        <v>86</v>
      </c>
      <c r="M23" t="s">
        <v>87</v>
      </c>
      <c r="O23" t="s">
        <v>88</v>
      </c>
      <c r="V23">
        <v>25</v>
      </c>
      <c r="W23" t="s">
        <v>89</v>
      </c>
    </row>
    <row r="24" spans="1:15" ht="15.75">
      <c r="A24" s="2">
        <v>45191</v>
      </c>
      <c r="E24" s="13"/>
      <c r="F24" s="7"/>
      <c r="J24" s="9"/>
      <c r="O24" t="s">
        <v>90</v>
      </c>
    </row>
    <row r="25" spans="5:15" ht="15">
      <c r="E25" s="10"/>
      <c r="F25" s="7"/>
      <c r="G25" s="7"/>
      <c r="H25" s="7"/>
      <c r="O25" t="s">
        <v>91</v>
      </c>
    </row>
    <row r="27" spans="1:12" ht="15.75">
      <c r="A27" t="s">
        <v>92</v>
      </c>
      <c r="C27" t="s">
        <v>93</v>
      </c>
      <c r="D27" t="s">
        <v>94</v>
      </c>
      <c r="E27" s="13">
        <v>0.12</v>
      </c>
      <c r="F27" s="7" t="s">
        <v>95</v>
      </c>
      <c r="G27" t="s">
        <v>96</v>
      </c>
      <c r="H27" t="s">
        <v>97</v>
      </c>
      <c r="J27" s="9">
        <v>15874578</v>
      </c>
      <c r="K27">
        <v>108</v>
      </c>
      <c r="L27">
        <v>1060</v>
      </c>
    </row>
    <row r="28" spans="3:16" ht="23.25">
      <c r="C28" t="s">
        <v>98</v>
      </c>
      <c r="D28" t="s">
        <v>99</v>
      </c>
      <c r="E28" s="10">
        <v>0.124</v>
      </c>
      <c r="F28" s="7" t="s">
        <v>100</v>
      </c>
      <c r="G28" s="7" t="s">
        <v>101</v>
      </c>
      <c r="H28" s="7" t="s">
        <v>102</v>
      </c>
      <c r="P28" s="4"/>
    </row>
    <row r="29" spans="2:23" ht="23.25">
      <c r="B29" t="s">
        <v>103</v>
      </c>
      <c r="E29" s="13"/>
      <c r="F29" s="7"/>
      <c r="M29" s="4"/>
      <c r="O29" t="s">
        <v>104</v>
      </c>
      <c r="V29">
        <v>40</v>
      </c>
      <c r="W29" t="s">
        <v>89</v>
      </c>
    </row>
    <row r="30" spans="1:17" ht="45">
      <c r="A30" s="2">
        <v>45192</v>
      </c>
      <c r="C30">
        <v>825</v>
      </c>
      <c r="D30" s="8" t="s">
        <v>105</v>
      </c>
      <c r="E30" s="7" t="s">
        <v>106</v>
      </c>
      <c r="F30" s="7" t="s">
        <v>107</v>
      </c>
      <c r="G30" s="7" t="s">
        <v>108</v>
      </c>
      <c r="H30" s="7" t="s">
        <v>109</v>
      </c>
      <c r="I30" s="7" t="s">
        <v>110</v>
      </c>
      <c r="J30" s="9">
        <v>15866831</v>
      </c>
      <c r="K30">
        <v>60</v>
      </c>
      <c r="L30">
        <v>1400</v>
      </c>
      <c r="N30" t="s">
        <v>111</v>
      </c>
      <c r="Q30" t="s">
        <v>112</v>
      </c>
    </row>
    <row r="31" spans="5:14" ht="15">
      <c r="E31" s="13"/>
      <c r="M31" s="14"/>
      <c r="N31" t="s">
        <v>113</v>
      </c>
    </row>
    <row r="32" spans="5:22" ht="15">
      <c r="E32" s="10"/>
      <c r="F32" s="7"/>
      <c r="G32" s="7"/>
      <c r="H32" s="7"/>
      <c r="K32">
        <f>SUM(K8:K31)</f>
        <v>722</v>
      </c>
      <c r="N32" t="s">
        <v>114</v>
      </c>
      <c r="V32">
        <f>SUM(V9:V29)</f>
        <v>280</v>
      </c>
    </row>
    <row r="33" spans="2:5" ht="15">
      <c r="B33" t="s">
        <v>115</v>
      </c>
      <c r="E33" t="s">
        <v>116</v>
      </c>
    </row>
    <row r="35" ht="15">
      <c r="A35" t="s">
        <v>117</v>
      </c>
    </row>
    <row r="36" ht="15">
      <c r="A36" t="s">
        <v>118</v>
      </c>
    </row>
    <row r="37" ht="15">
      <c r="A37" t="s">
        <v>119</v>
      </c>
    </row>
    <row r="38" ht="15">
      <c r="A38" t="s">
        <v>120</v>
      </c>
    </row>
    <row r="39" ht="15">
      <c r="A39" t="s">
        <v>121</v>
      </c>
    </row>
    <row r="40" ht="15">
      <c r="A40" t="s">
        <v>122</v>
      </c>
    </row>
    <row r="41" ht="15">
      <c r="A41" t="s">
        <v>123</v>
      </c>
    </row>
    <row r="43" spans="1:5" ht="15">
      <c r="A43" t="s">
        <v>124</v>
      </c>
      <c r="B43" t="s">
        <v>125</v>
      </c>
      <c r="D43" t="s">
        <v>126</v>
      </c>
      <c r="E43" s="15">
        <v>432</v>
      </c>
    </row>
    <row r="44" spans="2:5" ht="15.75">
      <c r="B44" t="s">
        <v>127</v>
      </c>
      <c r="E44" s="16">
        <v>400</v>
      </c>
    </row>
    <row r="45" spans="5:11" ht="15">
      <c r="E45" s="15">
        <v>832</v>
      </c>
      <c r="F45" t="s">
        <v>128</v>
      </c>
      <c r="G45" s="17">
        <v>416</v>
      </c>
      <c r="H45" t="s">
        <v>129</v>
      </c>
      <c r="K45" s="15">
        <v>52</v>
      </c>
    </row>
    <row r="46" spans="6:11" ht="15">
      <c r="F46" t="s">
        <v>130</v>
      </c>
      <c r="G46" s="17">
        <v>416</v>
      </c>
      <c r="H46" t="s">
        <v>129</v>
      </c>
      <c r="K46" s="15">
        <v>52</v>
      </c>
    </row>
    <row r="48" spans="2:4" ht="15">
      <c r="B48" t="s">
        <v>131</v>
      </c>
      <c r="D48" s="15">
        <v>280</v>
      </c>
    </row>
    <row r="49" spans="2:5" ht="15">
      <c r="B49" t="s">
        <v>132</v>
      </c>
      <c r="D49" s="15">
        <v>52</v>
      </c>
      <c r="E49" t="s">
        <v>133</v>
      </c>
    </row>
    <row r="50" spans="2:4" ht="15">
      <c r="B50" t="s">
        <v>134</v>
      </c>
      <c r="D50" s="15">
        <v>50</v>
      </c>
    </row>
    <row r="51" spans="2:4" ht="15.75">
      <c r="B51" t="s">
        <v>135</v>
      </c>
      <c r="D51" s="16">
        <v>35</v>
      </c>
    </row>
    <row r="52" ht="15">
      <c r="D52" s="15">
        <v>417</v>
      </c>
    </row>
    <row r="53" spans="1:2" ht="15">
      <c r="A53" t="s">
        <v>136</v>
      </c>
      <c r="B53" t="s">
        <v>137</v>
      </c>
    </row>
    <row r="54" ht="15">
      <c r="B54" t="s">
        <v>138</v>
      </c>
    </row>
    <row r="55" ht="15">
      <c r="B55" t="s">
        <v>139</v>
      </c>
    </row>
    <row r="56" ht="15">
      <c r="B56" t="s">
        <v>140</v>
      </c>
    </row>
    <row r="58" ht="15">
      <c r="A58" t="s">
        <v>141</v>
      </c>
    </row>
  </sheetData>
  <sheetProtection selectLockedCells="1" selectUnlockedCells="1"/>
  <hyperlinks>
    <hyperlink ref="J5" r:id="rId1" display="+39 349.366.05.92 "/>
    <hyperlink ref="D8" r:id="rId2" display="Punta Balistreri (NW)"/>
    <hyperlink ref="D15" r:id="rId3" display="Monte Spada (Rifugio Bruncu Spina) (N)"/>
    <hyperlink ref="D19" r:id="rId4" display="Arcu Correboi (N)"/>
    <hyperlink ref="D21" r:id="rId5" display="Passo Genna Silana (S1)"/>
    <hyperlink ref="D30" r:id="rId6" display="Punta Serpeddì (SW)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0">
      <selection activeCell="F32" sqref="F32"/>
    </sheetView>
  </sheetViews>
  <sheetFormatPr defaultColWidth="9.140625" defaultRowHeight="15"/>
  <cols>
    <col min="1" max="3" width="8.7109375" style="0" customWidth="1"/>
    <col min="4" max="4" width="23.28125" style="0" customWidth="1"/>
    <col min="5" max="8" width="8.7109375" style="0" customWidth="1"/>
    <col min="9" max="9" width="22.00390625" style="0" customWidth="1"/>
    <col min="10" max="10" width="12.28125" style="0" customWidth="1"/>
    <col min="11" max="16384" width="8.7109375" style="0" customWidth="1"/>
  </cols>
  <sheetData>
    <row r="1" s="18" customFormat="1" ht="15">
      <c r="A1" s="18" t="s">
        <v>142</v>
      </c>
    </row>
    <row r="2" spans="1:18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143</v>
      </c>
      <c r="J2" t="s">
        <v>9</v>
      </c>
      <c r="K2" t="s">
        <v>6</v>
      </c>
      <c r="L2" t="s">
        <v>8</v>
      </c>
      <c r="M2" t="s">
        <v>10</v>
      </c>
      <c r="R2" t="s">
        <v>144</v>
      </c>
    </row>
    <row r="3" spans="1:3" ht="15">
      <c r="A3" t="s">
        <v>145</v>
      </c>
      <c r="C3" t="s">
        <v>146</v>
      </c>
    </row>
    <row r="4" ht="15">
      <c r="B4" t="s">
        <v>147</v>
      </c>
    </row>
    <row r="5" spans="1:9" ht="15">
      <c r="A5" s="2">
        <v>45193</v>
      </c>
      <c r="C5">
        <v>813</v>
      </c>
      <c r="D5" t="s">
        <v>148</v>
      </c>
      <c r="E5" s="13">
        <v>0.1</v>
      </c>
      <c r="F5">
        <v>10</v>
      </c>
      <c r="G5">
        <v>440</v>
      </c>
      <c r="H5">
        <v>399</v>
      </c>
      <c r="I5" t="s">
        <v>149</v>
      </c>
    </row>
    <row r="6" spans="1:19" ht="23.25">
      <c r="A6" s="2"/>
      <c r="C6">
        <v>812</v>
      </c>
      <c r="D6" t="s">
        <v>150</v>
      </c>
      <c r="E6" s="13">
        <v>0.1</v>
      </c>
      <c r="F6">
        <v>12</v>
      </c>
      <c r="G6">
        <v>751</v>
      </c>
      <c r="H6">
        <v>731</v>
      </c>
      <c r="I6" t="s">
        <v>151</v>
      </c>
      <c r="J6" s="19">
        <v>16721958</v>
      </c>
      <c r="K6">
        <v>122</v>
      </c>
      <c r="L6">
        <v>2210</v>
      </c>
      <c r="M6" s="4" t="s">
        <v>152</v>
      </c>
      <c r="R6">
        <v>30</v>
      </c>
      <c r="S6" t="s">
        <v>153</v>
      </c>
    </row>
    <row r="7" spans="1:13" ht="15">
      <c r="A7" s="2">
        <v>45194</v>
      </c>
      <c r="B7" t="s">
        <v>150</v>
      </c>
      <c r="J7" s="19"/>
      <c r="M7" s="14" t="s">
        <v>154</v>
      </c>
    </row>
    <row r="8" spans="1:17" ht="23.25">
      <c r="A8" s="2" t="s">
        <v>155</v>
      </c>
      <c r="J8" s="19">
        <v>16725671</v>
      </c>
      <c r="K8">
        <v>112</v>
      </c>
      <c r="L8">
        <v>1340</v>
      </c>
      <c r="M8" s="4"/>
      <c r="Q8" s="14"/>
    </row>
    <row r="9" spans="1:19" ht="15">
      <c r="A9" s="2" t="s">
        <v>156</v>
      </c>
      <c r="B9" t="s">
        <v>157</v>
      </c>
      <c r="C9" t="s">
        <v>158</v>
      </c>
      <c r="D9" t="s">
        <v>159</v>
      </c>
      <c r="E9" s="13">
        <v>0.1</v>
      </c>
      <c r="F9">
        <v>8</v>
      </c>
      <c r="G9">
        <v>484</v>
      </c>
      <c r="H9">
        <v>262</v>
      </c>
      <c r="I9" t="s">
        <v>160</v>
      </c>
      <c r="J9" s="19">
        <v>16722766</v>
      </c>
      <c r="K9">
        <v>136</v>
      </c>
      <c r="L9">
        <v>1873</v>
      </c>
      <c r="M9" t="s">
        <v>161</v>
      </c>
      <c r="Q9" s="14"/>
      <c r="R9">
        <v>25</v>
      </c>
      <c r="S9" t="s">
        <v>162</v>
      </c>
    </row>
    <row r="10" spans="1:13" ht="15">
      <c r="A10" s="2"/>
      <c r="B10" t="s">
        <v>163</v>
      </c>
      <c r="E10" s="13"/>
      <c r="J10" s="19"/>
      <c r="M10" t="s">
        <v>164</v>
      </c>
    </row>
    <row r="11" spans="1:10" ht="15">
      <c r="A11" s="2"/>
      <c r="E11" s="13"/>
      <c r="J11" s="19"/>
    </row>
    <row r="12" spans="1:19" ht="15">
      <c r="A12" s="2">
        <v>45195</v>
      </c>
      <c r="C12">
        <v>814</v>
      </c>
      <c r="D12" t="s">
        <v>165</v>
      </c>
      <c r="E12" s="13">
        <v>0.07</v>
      </c>
      <c r="F12">
        <v>36</v>
      </c>
      <c r="G12">
        <v>1615</v>
      </c>
      <c r="H12">
        <v>1602</v>
      </c>
      <c r="I12" t="s">
        <v>166</v>
      </c>
      <c r="J12" s="19">
        <v>16722785</v>
      </c>
      <c r="K12">
        <v>106</v>
      </c>
      <c r="L12">
        <v>2145</v>
      </c>
      <c r="M12" t="s">
        <v>167</v>
      </c>
      <c r="R12">
        <v>31</v>
      </c>
      <c r="S12" t="s">
        <v>153</v>
      </c>
    </row>
    <row r="13" spans="1:13" ht="15">
      <c r="A13" s="2"/>
      <c r="B13" t="s">
        <v>168</v>
      </c>
      <c r="E13" s="13"/>
      <c r="J13" s="19"/>
      <c r="M13" t="s">
        <v>169</v>
      </c>
    </row>
    <row r="14" spans="1:10" ht="15">
      <c r="A14" s="2"/>
      <c r="E14" s="13"/>
      <c r="J14" s="19"/>
    </row>
    <row r="15" spans="1:19" ht="15">
      <c r="A15" s="2">
        <v>45196</v>
      </c>
      <c r="C15">
        <v>815</v>
      </c>
      <c r="D15" t="s">
        <v>170</v>
      </c>
      <c r="E15" s="10">
        <v>0.09</v>
      </c>
      <c r="F15">
        <v>28</v>
      </c>
      <c r="G15">
        <v>1524</v>
      </c>
      <c r="H15">
        <v>913</v>
      </c>
      <c r="I15" t="s">
        <v>171</v>
      </c>
      <c r="J15" s="19">
        <v>16723907</v>
      </c>
      <c r="K15">
        <v>134</v>
      </c>
      <c r="L15">
        <v>2424</v>
      </c>
      <c r="M15" t="s">
        <v>172</v>
      </c>
      <c r="R15">
        <v>25</v>
      </c>
      <c r="S15" t="s">
        <v>153</v>
      </c>
    </row>
    <row r="16" spans="2:13" ht="15">
      <c r="B16" t="s">
        <v>173</v>
      </c>
      <c r="E16" s="13"/>
      <c r="J16" s="19"/>
      <c r="M16" s="14" t="s">
        <v>174</v>
      </c>
    </row>
    <row r="17" spans="5:10" ht="15">
      <c r="E17" s="13"/>
      <c r="J17" s="19"/>
    </row>
    <row r="18" spans="1:10" ht="15">
      <c r="A18" s="2">
        <v>45197</v>
      </c>
      <c r="C18">
        <v>817</v>
      </c>
      <c r="D18" t="s">
        <v>175</v>
      </c>
      <c r="E18" s="13">
        <v>0.07</v>
      </c>
      <c r="F18">
        <v>20</v>
      </c>
      <c r="G18">
        <v>1125</v>
      </c>
      <c r="H18">
        <v>791</v>
      </c>
      <c r="I18" t="s">
        <v>176</v>
      </c>
      <c r="J18" s="19"/>
    </row>
    <row r="19" spans="3:19" ht="15">
      <c r="C19">
        <v>816</v>
      </c>
      <c r="D19" t="s">
        <v>177</v>
      </c>
      <c r="E19" s="13">
        <v>0.09</v>
      </c>
      <c r="F19">
        <v>15</v>
      </c>
      <c r="G19">
        <v>1264</v>
      </c>
      <c r="H19">
        <v>522</v>
      </c>
      <c r="I19" t="s">
        <v>173</v>
      </c>
      <c r="J19" s="19">
        <v>16724526</v>
      </c>
      <c r="K19">
        <v>104</v>
      </c>
      <c r="L19">
        <v>1630</v>
      </c>
      <c r="M19" t="s">
        <v>178</v>
      </c>
      <c r="R19">
        <v>26</v>
      </c>
      <c r="S19" t="s">
        <v>153</v>
      </c>
    </row>
    <row r="20" spans="10:13" ht="15">
      <c r="J20" s="19"/>
      <c r="M20" t="s">
        <v>179</v>
      </c>
    </row>
    <row r="21" spans="2:10" ht="15">
      <c r="B21" t="s">
        <v>180</v>
      </c>
      <c r="J21" s="19"/>
    </row>
    <row r="22" spans="1:10" ht="15">
      <c r="A22" s="2">
        <v>45198</v>
      </c>
      <c r="C22">
        <v>818</v>
      </c>
      <c r="D22" t="s">
        <v>181</v>
      </c>
      <c r="E22">
        <v>12</v>
      </c>
      <c r="F22">
        <v>8</v>
      </c>
      <c r="G22">
        <v>495</v>
      </c>
      <c r="H22">
        <v>440</v>
      </c>
      <c r="I22" t="s">
        <v>180</v>
      </c>
      <c r="J22" s="19"/>
    </row>
    <row r="23" spans="3:19" ht="15">
      <c r="C23">
        <v>819</v>
      </c>
      <c r="D23" t="s">
        <v>182</v>
      </c>
      <c r="E23" s="13">
        <v>0.11</v>
      </c>
      <c r="F23">
        <v>18</v>
      </c>
      <c r="G23">
        <v>1921</v>
      </c>
      <c r="H23">
        <v>1363</v>
      </c>
      <c r="I23" t="s">
        <v>183</v>
      </c>
      <c r="J23" s="19">
        <v>16724629</v>
      </c>
      <c r="K23">
        <v>116</v>
      </c>
      <c r="L23">
        <v>2840</v>
      </c>
      <c r="M23" t="s">
        <v>178</v>
      </c>
      <c r="R23">
        <v>26</v>
      </c>
      <c r="S23" t="s">
        <v>153</v>
      </c>
    </row>
    <row r="24" spans="2:13" ht="15">
      <c r="B24" t="s">
        <v>184</v>
      </c>
      <c r="M24" t="s">
        <v>179</v>
      </c>
    </row>
    <row r="25" spans="1:18" ht="15">
      <c r="A25" s="2">
        <v>45199</v>
      </c>
      <c r="B25" t="s">
        <v>185</v>
      </c>
      <c r="J25" t="s">
        <v>186</v>
      </c>
      <c r="K25">
        <f>SUM(K6:K24)</f>
        <v>830</v>
      </c>
      <c r="R25">
        <f>SUM(R6:R23)</f>
        <v>163</v>
      </c>
    </row>
    <row r="27" spans="1:6" ht="15">
      <c r="A27" t="s">
        <v>124</v>
      </c>
      <c r="C27" t="s">
        <v>125</v>
      </c>
      <c r="E27" t="s">
        <v>126</v>
      </c>
      <c r="F27" s="15">
        <v>432</v>
      </c>
    </row>
    <row r="28" spans="3:6" ht="15.75">
      <c r="C28" t="s">
        <v>127</v>
      </c>
      <c r="F28" s="16">
        <v>400</v>
      </c>
    </row>
    <row r="29" spans="6:12" ht="15">
      <c r="F29" s="15">
        <v>832</v>
      </c>
      <c r="G29" t="s">
        <v>128</v>
      </c>
      <c r="H29" s="17">
        <v>416</v>
      </c>
      <c r="I29" t="s">
        <v>129</v>
      </c>
      <c r="L29" s="15">
        <v>52</v>
      </c>
    </row>
    <row r="30" spans="7:12" ht="15">
      <c r="G30" t="s">
        <v>130</v>
      </c>
      <c r="H30" s="17">
        <v>416</v>
      </c>
      <c r="I30" t="s">
        <v>129</v>
      </c>
      <c r="L30" s="15">
        <v>52</v>
      </c>
    </row>
    <row r="31" spans="3:5" ht="15">
      <c r="C31" t="s">
        <v>187</v>
      </c>
      <c r="E31">
        <v>163</v>
      </c>
    </row>
    <row r="32" spans="3:6" ht="15">
      <c r="C32" t="s">
        <v>132</v>
      </c>
      <c r="E32">
        <v>52</v>
      </c>
      <c r="F32" t="s">
        <v>188</v>
      </c>
    </row>
    <row r="33" spans="3:5" ht="15.75">
      <c r="C33" t="s">
        <v>189</v>
      </c>
      <c r="E33" s="20">
        <v>50</v>
      </c>
    </row>
    <row r="34" ht="15">
      <c r="E34" s="21">
        <v>263</v>
      </c>
    </row>
    <row r="36" spans="1:3" ht="15">
      <c r="A36" t="s">
        <v>190</v>
      </c>
      <c r="C36" t="s">
        <v>137</v>
      </c>
    </row>
    <row r="37" ht="15">
      <c r="C37" t="s">
        <v>139</v>
      </c>
    </row>
    <row r="38" ht="15">
      <c r="C38" t="s">
        <v>140</v>
      </c>
    </row>
    <row r="40" ht="15">
      <c r="A40" t="s">
        <v>191</v>
      </c>
    </row>
  </sheetData>
  <sheetProtection selectLockedCells="1" selectUnlockedCells="1"/>
  <hyperlinks>
    <hyperlink ref="M7" r:id="rId1" display="Viale Nunzio Nasi 12, 91016 Erice, Italië"/>
    <hyperlink ref="M16" r:id="rId2" display="75 Via Marotta, 95036 Randazzo, Italië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Christiaan Weytmans</dc:creator>
  <cp:keywords/>
  <dc:description/>
  <cp:lastModifiedBy>Christiaan Weytmans</cp:lastModifiedBy>
  <dcterms:created xsi:type="dcterms:W3CDTF">2022-11-21T12:04:54Z</dcterms:created>
  <dcterms:modified xsi:type="dcterms:W3CDTF">2023-05-09T14:08:22Z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